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<sst xmlns="http://schemas.openxmlformats.org/spreadsheetml/2006/main" count="80" uniqueCount="69">
  <si>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</si>
  <si>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</si>
  <si>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</si>
  <si>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</si>
  <si>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</si>
  <si>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</si>
  <si>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</si>
  <si>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</si>
  <si>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</si>
  <si>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</si>
  <si>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</si>
  <si>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</si>
  <si>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</si>
  <si>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</si>
  <si>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</si>
  <si>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</si>
  <si>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</si>
  <si>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</si>
  <si>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</si>
  <si>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</si>
  <si>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</si>
  <si>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</si>
  <si>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</si>
  <si>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</si>
  <si>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</si>
  <si>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</si>
  <si>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</si>
  <si>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</si>
  <si>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</si>
  <si>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</si>
  <si>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</si>
  <si>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</si>
  <si>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</si>
  <si>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</si>
  <si>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</si>
  <si>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</si>
  <si>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</si>
  <si>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</si>
  <si>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</si>
  <si>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</si>
  <si>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</si>
  <si>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</si>
  <si>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</si>
  <si>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</si>
  <si>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</si>
  <si>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</si>
  <si>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</si>
  <si>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</si>
  <si>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</si>
  <si>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</si>
  <si>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</si>
  <si>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</si>
  <si>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</si>
  <si>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</si>
  <si>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</si>
  <si>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</si>
  <si>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</si>
  <si>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</si>
  <si>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</si>
  <si>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</si>
  <si>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</si>
  <si>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</si>
  <si>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 xml:space="preserve">    PRODUCTOS </t>
  </si>
  <si>
    <t xml:space="preserve">    APROVECHAMIENTOS </t>
  </si>
  <si>
    <t xml:space="preserve">    INGRESOS POR VENTA DE BIENES Y PRESTACIÓN DE SERVICIOS</t>
  </si>
  <si>
    <t xml:space="preserve">    PARTICIPACIONES Y APORTACIONES, CONVENIOS, INCENTIVOS DERIVADOS DE                                                                               </t>
  </si>
  <si>
    <t xml:space="preserve">    TRANSFERENCIAS, ASIGNACIONES, SUBSIDIOS Y SUBVENCIONES, Y PENSIONES</t>
  </si>
  <si>
    <t>CEA JALISCO 2019</t>
  </si>
  <si>
    <t>Estado de Actividades del  01/Enero/2019  al  30/Junio/2019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</si>
</sst>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" fontId="10" fillId="34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C89" sqref="C89"/>
    </sheetView>
  </sheetViews>
  <sheetFormatPr defaultColWidth="9.140625" defaultRowHeight="12.75"/>
  <cols>
    <col min="1" max="1" width="69.71093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67</v>
      </c>
      <c r="C1" s="12"/>
      <c r="D1" s="13"/>
      <c r="E1" s="7"/>
    </row>
    <row r="2" spans="1:5" ht="24" customHeight="1">
      <c r="A2" s="30" t="s">
        <v>68</v>
      </c>
      <c r="B2" s="31"/>
      <c r="C2" s="31"/>
      <c r="D2" s="32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3"/>
      <c r="H8" s="33"/>
    </row>
    <row r="9" spans="1:8" ht="18" customHeight="1">
      <c r="A9" s="17" t="s">
        <v>5</v>
      </c>
      <c r="B9" s="4"/>
      <c r="C9" s="4"/>
      <c r="D9" s="14"/>
      <c r="E9" s="7"/>
      <c r="G9" s="33"/>
      <c r="H9" s="33"/>
    </row>
    <row r="10" spans="1:8" ht="18" customHeight="1">
      <c r="A10" s="18" t="s">
        <v>29</v>
      </c>
      <c r="B10" s="6">
        <v>0</v>
      </c>
      <c r="C10" s="6">
        <v>0</v>
      </c>
      <c r="D10" s="14"/>
      <c r="E10" s="7"/>
      <c r="G10" s="33"/>
      <c r="H10" s="33"/>
    </row>
    <row r="11" spans="1:8" ht="18" customHeight="1">
      <c r="A11" s="18" t="s">
        <v>30</v>
      </c>
      <c r="B11" s="6">
        <v>0</v>
      </c>
      <c r="C11" s="6">
        <v>0</v>
      </c>
      <c r="D11" s="14"/>
      <c r="E11" s="7"/>
      <c r="G11" s="33"/>
      <c r="H11" s="33"/>
    </row>
    <row r="12" spans="1:8" ht="18" customHeight="1">
      <c r="A12" s="18" t="s">
        <v>31</v>
      </c>
      <c r="B12" s="6">
        <v>0</v>
      </c>
      <c r="C12" s="6">
        <v>0</v>
      </c>
      <c r="D12" s="14"/>
      <c r="E12" s="7"/>
      <c r="G12" s="33"/>
      <c r="H12" s="33"/>
    </row>
    <row r="13" spans="1:8" ht="18" customHeight="1">
      <c r="A13" s="18" t="s">
        <v>32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62</v>
      </c>
      <c r="B14" s="6">
        <v>6983491.22</v>
      </c>
      <c r="C14" s="6">
        <v>278</v>
      </c>
      <c r="D14" s="14"/>
      <c r="E14" s="7"/>
      <c r="G14" s="33"/>
      <c r="H14" s="33"/>
    </row>
    <row r="15" spans="1:8" ht="18" customHeight="1">
      <c r="A15" s="18" t="s">
        <v>63</v>
      </c>
      <c r="B15" s="6">
        <v>5827.54</v>
      </c>
      <c r="C15" s="6">
        <v>33577066.46</v>
      </c>
      <c r="D15" s="14"/>
      <c r="E15" s="7"/>
      <c r="G15" s="33"/>
      <c r="H15" s="33"/>
    </row>
    <row r="16" spans="1:8" ht="18" customHeight="1">
      <c r="A16" s="27" t="s">
        <v>64</v>
      </c>
      <c r="B16" s="6">
        <v>6083882.33</v>
      </c>
      <c r="C16" s="6">
        <v>13847909.47</v>
      </c>
      <c r="D16" s="14"/>
      <c r="E16" s="7"/>
      <c r="G16" s="33"/>
      <c r="H16" s="33"/>
    </row>
    <row r="17" spans="1:8" ht="18" customHeight="1">
      <c r="A17" s="15"/>
      <c r="B17" s="3"/>
      <c r="C17" s="3"/>
      <c r="D17" s="14"/>
      <c r="E17" s="7"/>
      <c r="G17" s="26"/>
      <c r="H17" s="26"/>
    </row>
    <row r="18" spans="1:8" ht="12" customHeight="1">
      <c r="A18" s="21" t="s">
        <v>6</v>
      </c>
      <c r="B18" s="22">
        <f>SUM(B10:B16)</f>
        <v>13073201.09</v>
      </c>
      <c r="C18" s="22">
        <f>SUM(C10:C16)</f>
        <v>47425253.93</v>
      </c>
      <c r="D18" s="14"/>
      <c r="E18" s="7"/>
      <c r="G18" s="33"/>
      <c r="H18" s="33"/>
    </row>
    <row r="19" spans="4:8" ht="18" customHeight="1">
      <c r="D19" s="14"/>
      <c r="E19" s="7"/>
      <c r="G19" s="33"/>
      <c r="H19" s="33"/>
    </row>
    <row r="20" spans="1:8" ht="19.5" customHeight="1">
      <c r="A20" s="16" t="s">
        <v>4</v>
      </c>
      <c r="D20" s="14"/>
      <c r="E20" s="7"/>
      <c r="G20" s="33"/>
      <c r="H20" s="33"/>
    </row>
    <row r="21" spans="1:5" ht="18" customHeight="1">
      <c r="A21" s="23" t="s">
        <v>7</v>
      </c>
      <c r="B21" s="4"/>
      <c r="C21" s="6"/>
      <c r="D21" s="14"/>
      <c r="E21" s="7"/>
    </row>
    <row r="22" spans="1:7" ht="18" customHeight="1">
      <c r="A22" s="27" t="s">
        <v>65</v>
      </c>
      <c r="B22" s="6">
        <v>56836038.48</v>
      </c>
      <c r="C22" s="6">
        <v>82468911</v>
      </c>
      <c r="D22" s="14"/>
      <c r="E22" s="7"/>
      <c r="F22" s="33"/>
      <c r="G22" s="33"/>
    </row>
    <row r="23" spans="1:7" ht="18" customHeight="1">
      <c r="A23" s="18" t="s">
        <v>66</v>
      </c>
      <c r="B23" s="6">
        <v>841827584.2</v>
      </c>
      <c r="C23" s="6">
        <v>576484328.26</v>
      </c>
      <c r="D23" s="14"/>
      <c r="E23" s="7"/>
      <c r="F23" s="33"/>
      <c r="G23" s="33"/>
    </row>
    <row r="24" spans="1:5" ht="12" customHeight="1">
      <c r="A24" s="15"/>
      <c r="B24" s="3"/>
      <c r="C24" s="3"/>
      <c r="D24" s="14"/>
      <c r="E24" s="7"/>
    </row>
    <row r="25" spans="1:5" ht="18" customHeight="1">
      <c r="A25" s="21" t="s">
        <v>8</v>
      </c>
      <c r="B25" s="22">
        <f>SUM(B22:B24)</f>
        <v>898663622.6800001</v>
      </c>
      <c r="C25" s="22">
        <f>SUM(C22:C24)</f>
        <v>658953239.26</v>
      </c>
      <c r="D25" s="14"/>
      <c r="E25" s="7"/>
    </row>
    <row r="26" spans="1:5" ht="19.5" customHeight="1">
      <c r="A26" s="16" t="s">
        <v>4</v>
      </c>
      <c r="D26" s="14"/>
      <c r="E26" s="7"/>
    </row>
    <row r="27" spans="1:5" ht="18" customHeight="1">
      <c r="A27" s="23" t="s">
        <v>9</v>
      </c>
      <c r="B27" s="4"/>
      <c r="C27" s="4"/>
      <c r="D27" s="14"/>
      <c r="E27" s="7"/>
    </row>
    <row r="28" spans="1:8" ht="18" customHeight="1">
      <c r="A28" s="18" t="s">
        <v>10</v>
      </c>
      <c r="B28" s="6">
        <v>0</v>
      </c>
      <c r="C28" s="6">
        <v>8897728.25</v>
      </c>
      <c r="D28" s="14"/>
      <c r="E28" s="7"/>
      <c r="G28" s="33"/>
      <c r="H28" s="33"/>
    </row>
    <row r="29" spans="1:8" ht="18" customHeight="1">
      <c r="A29" s="18" t="s">
        <v>33</v>
      </c>
      <c r="B29" s="6">
        <v>0</v>
      </c>
      <c r="C29" s="6">
        <v>0</v>
      </c>
      <c r="D29" s="14"/>
      <c r="E29" s="7"/>
      <c r="G29" s="26"/>
      <c r="H29" s="26"/>
    </row>
    <row r="30" spans="1:8" ht="18" customHeight="1">
      <c r="A30" s="18" t="s">
        <v>34</v>
      </c>
      <c r="B30" s="6">
        <v>0</v>
      </c>
      <c r="C30" s="6">
        <v>0</v>
      </c>
      <c r="D30" s="14"/>
      <c r="E30" s="7"/>
      <c r="G30" s="26"/>
      <c r="H30" s="26"/>
    </row>
    <row r="31" spans="1:8" ht="18" customHeight="1">
      <c r="A31" s="18" t="s">
        <v>35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11</v>
      </c>
      <c r="B32" s="6">
        <v>5.2</v>
      </c>
      <c r="C32" s="6">
        <v>3.16</v>
      </c>
      <c r="D32" s="14"/>
      <c r="E32" s="7"/>
      <c r="G32" s="33"/>
      <c r="H32" s="33"/>
    </row>
    <row r="33" spans="1:8" ht="12" customHeight="1">
      <c r="A33" s="15"/>
      <c r="B33" s="3"/>
      <c r="C33" s="3"/>
      <c r="D33" s="14"/>
      <c r="E33" s="7"/>
      <c r="G33" s="33"/>
      <c r="H33" s="33"/>
    </row>
    <row r="34" spans="1:8" ht="18" customHeight="1">
      <c r="A34" s="21" t="s">
        <v>12</v>
      </c>
      <c r="B34" s="22">
        <f>SUM(B28:B32)</f>
        <v>5.2</v>
      </c>
      <c r="C34" s="22">
        <f>SUM(C28:C32)</f>
        <v>8897731.41</v>
      </c>
      <c r="D34" s="14"/>
      <c r="E34" s="7"/>
      <c r="G34" s="33"/>
      <c r="H34" s="33"/>
    </row>
    <row r="35" spans="1:8" ht="19.5" customHeight="1">
      <c r="A35" s="16" t="s">
        <v>4</v>
      </c>
      <c r="D35" s="14"/>
      <c r="E35" s="7"/>
      <c r="G35" s="33"/>
      <c r="H35" s="33"/>
    </row>
    <row r="36" spans="1:5" ht="12" customHeight="1">
      <c r="A36" s="15"/>
      <c r="B36" s="3"/>
      <c r="C36" s="3"/>
      <c r="D36" s="14"/>
      <c r="E36" s="7"/>
    </row>
    <row r="37" spans="1:5" ht="18" customHeight="1">
      <c r="A37" s="17" t="s">
        <v>13</v>
      </c>
      <c r="B37" s="22">
        <f>+B34+B25+B18</f>
        <v>911736828.9700001</v>
      </c>
      <c r="C37" s="22">
        <f>+C34+C25+C18</f>
        <v>715276224.5999999</v>
      </c>
      <c r="D37" s="14"/>
      <c r="E37" s="7"/>
    </row>
    <row r="38" spans="1:5" ht="19.5" customHeight="1">
      <c r="A38" s="16" t="s">
        <v>4</v>
      </c>
      <c r="D38" s="14"/>
      <c r="E38" s="7"/>
    </row>
    <row r="39" spans="1:5" ht="18" customHeight="1">
      <c r="A39" s="17" t="s">
        <v>14</v>
      </c>
      <c r="B39" s="4"/>
      <c r="C39" s="4"/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23" t="s">
        <v>15</v>
      </c>
      <c r="B41" s="4"/>
      <c r="C41" s="4"/>
      <c r="D41" s="14"/>
      <c r="E41" s="7"/>
    </row>
    <row r="42" spans="1:8" ht="18" customHeight="1">
      <c r="A42" s="18" t="s">
        <v>16</v>
      </c>
      <c r="B42" s="6">
        <v>81691600.19</v>
      </c>
      <c r="C42" s="6">
        <v>82599686.4</v>
      </c>
      <c r="D42" s="14"/>
      <c r="E42" s="7"/>
      <c r="G42" s="35"/>
      <c r="H42" s="33"/>
    </row>
    <row r="43" spans="1:8" ht="18" customHeight="1">
      <c r="A43" s="18" t="s">
        <v>17</v>
      </c>
      <c r="B43" s="6">
        <v>4279022.96</v>
      </c>
      <c r="C43" s="6">
        <v>6702679.45</v>
      </c>
      <c r="D43" s="14"/>
      <c r="E43" s="7"/>
      <c r="G43" s="33"/>
      <c r="H43" s="33"/>
    </row>
    <row r="44" spans="1:8" ht="18" customHeight="1">
      <c r="A44" s="18" t="s">
        <v>18</v>
      </c>
      <c r="B44" s="6">
        <v>348539610.64</v>
      </c>
      <c r="C44" s="6">
        <v>343109309.44</v>
      </c>
      <c r="D44" s="14"/>
      <c r="E44" s="7"/>
      <c r="G44" s="33"/>
      <c r="H44" s="33"/>
    </row>
    <row r="45" spans="1:5" ht="12" customHeight="1">
      <c r="A45" s="15"/>
      <c r="B45" s="3"/>
      <c r="C45" s="3"/>
      <c r="D45" s="14"/>
      <c r="E45" s="7"/>
    </row>
    <row r="46" spans="1:5" ht="18" customHeight="1">
      <c r="A46" s="21" t="s">
        <v>19</v>
      </c>
      <c r="B46" s="22">
        <f>SUM(B42:B45)</f>
        <v>434510233.78999996</v>
      </c>
      <c r="C46" s="22">
        <f>SUM(C42:C45)</f>
        <v>432411675.29</v>
      </c>
      <c r="D46" s="14"/>
      <c r="E46" s="7"/>
    </row>
    <row r="47" spans="1:5" ht="19.5" customHeight="1">
      <c r="A47" s="16" t="s">
        <v>4</v>
      </c>
      <c r="D47" s="14"/>
      <c r="E47" s="7"/>
    </row>
    <row r="48" spans="1:8" ht="19.5" customHeight="1">
      <c r="A48" s="17" t="s">
        <v>44</v>
      </c>
      <c r="D48" s="14"/>
      <c r="E48" s="7"/>
      <c r="G48" s="28"/>
      <c r="H48" s="28"/>
    </row>
    <row r="49" spans="1:8" ht="18" customHeight="1">
      <c r="A49" s="18" t="s">
        <v>36</v>
      </c>
      <c r="B49" s="6">
        <v>27115424.88</v>
      </c>
      <c r="C49" s="6">
        <v>80414860</v>
      </c>
      <c r="D49" s="14"/>
      <c r="E49" s="7"/>
      <c r="G49" s="33"/>
      <c r="H49" s="33"/>
    </row>
    <row r="50" spans="1:8" ht="18" customHeight="1">
      <c r="A50" s="18" t="s">
        <v>37</v>
      </c>
      <c r="B50" s="6">
        <v>0</v>
      </c>
      <c r="C50" s="6">
        <v>0</v>
      </c>
      <c r="D50" s="14"/>
      <c r="E50" s="7"/>
      <c r="G50" s="33"/>
      <c r="H50" s="33"/>
    </row>
    <row r="51" spans="1:8" ht="18" customHeight="1">
      <c r="A51" s="18" t="s">
        <v>38</v>
      </c>
      <c r="B51" s="6">
        <v>0</v>
      </c>
      <c r="C51" s="6">
        <v>0</v>
      </c>
      <c r="D51" s="14"/>
      <c r="E51" s="7"/>
      <c r="G51" s="33"/>
      <c r="H51" s="33"/>
    </row>
    <row r="52" spans="1:8" ht="18" customHeight="1">
      <c r="A52" s="18" t="s">
        <v>39</v>
      </c>
      <c r="B52" s="6">
        <v>0</v>
      </c>
      <c r="C52" s="6">
        <v>0</v>
      </c>
      <c r="D52" s="14"/>
      <c r="E52" s="7"/>
      <c r="G52" s="33"/>
      <c r="H52" s="33"/>
    </row>
    <row r="53" spans="1:8" ht="18" customHeight="1">
      <c r="A53" s="18" t="s">
        <v>60</v>
      </c>
      <c r="B53" s="6">
        <v>0</v>
      </c>
      <c r="C53" s="6">
        <v>0</v>
      </c>
      <c r="D53" s="14"/>
      <c r="E53" s="7"/>
      <c r="G53" s="33"/>
      <c r="H53" s="33"/>
    </row>
    <row r="54" spans="1:8" ht="18" customHeight="1">
      <c r="A54" s="18" t="s">
        <v>40</v>
      </c>
      <c r="B54" s="6">
        <v>0</v>
      </c>
      <c r="C54" s="6">
        <v>0</v>
      </c>
      <c r="D54" s="14"/>
      <c r="E54" s="7"/>
      <c r="G54" s="33"/>
      <c r="H54" s="33"/>
    </row>
    <row r="55" spans="1:8" ht="18" customHeight="1">
      <c r="A55" s="18" t="s">
        <v>41</v>
      </c>
      <c r="B55" s="6">
        <v>0</v>
      </c>
      <c r="C55" s="6">
        <v>0</v>
      </c>
      <c r="D55" s="14"/>
      <c r="E55" s="7"/>
      <c r="G55" s="33"/>
      <c r="H55" s="33"/>
    </row>
    <row r="56" spans="1:8" ht="18" customHeight="1">
      <c r="A56" s="18" t="s">
        <v>42</v>
      </c>
      <c r="B56" s="6">
        <v>0</v>
      </c>
      <c r="C56" s="6">
        <v>0</v>
      </c>
      <c r="D56" s="14"/>
      <c r="E56" s="7"/>
      <c r="G56" s="33"/>
      <c r="H56" s="33"/>
    </row>
    <row r="57" spans="1:8" ht="18" customHeight="1">
      <c r="A57" s="18" t="s">
        <v>43</v>
      </c>
      <c r="B57" s="6">
        <v>0</v>
      </c>
      <c r="C57" s="6">
        <v>0</v>
      </c>
      <c r="D57" s="14"/>
      <c r="E57" s="7"/>
      <c r="G57" s="33"/>
      <c r="H57" s="33"/>
    </row>
    <row r="58" spans="1:8" ht="12" customHeight="1">
      <c r="A58" s="15"/>
      <c r="B58" s="3"/>
      <c r="C58" s="3"/>
      <c r="D58" s="14"/>
      <c r="E58" s="7"/>
      <c r="G58" s="33"/>
      <c r="H58" s="33"/>
    </row>
    <row r="59" spans="1:8" ht="18" customHeight="1">
      <c r="A59" s="21" t="s">
        <v>20</v>
      </c>
      <c r="B59" s="22">
        <f>SUM(B49:B57)</f>
        <v>27115424.88</v>
      </c>
      <c r="C59" s="22">
        <f>SUM(C49:C57)</f>
        <v>80414860</v>
      </c>
      <c r="D59" s="14"/>
      <c r="E59" s="7"/>
      <c r="G59" s="33"/>
      <c r="H59" s="33"/>
    </row>
    <row r="60" spans="1:8" ht="19.5" customHeight="1">
      <c r="A60" s="16" t="s">
        <v>4</v>
      </c>
      <c r="D60" s="14"/>
      <c r="E60" s="7"/>
      <c r="G60" s="33"/>
      <c r="H60" s="33"/>
    </row>
    <row r="61" spans="1:8" ht="19.5" customHeight="1">
      <c r="A61" s="23" t="s">
        <v>7</v>
      </c>
      <c r="D61" s="14"/>
      <c r="E61" s="7"/>
      <c r="G61" s="26"/>
      <c r="H61" s="26"/>
    </row>
    <row r="62" spans="1:8" ht="19.5" customHeight="1">
      <c r="A62" s="18" t="s">
        <v>46</v>
      </c>
      <c r="B62" s="6">
        <v>0</v>
      </c>
      <c r="C62" s="6">
        <v>0</v>
      </c>
      <c r="D62" s="14"/>
      <c r="E62" s="7"/>
      <c r="G62" s="26"/>
      <c r="H62" s="26"/>
    </row>
    <row r="63" spans="1:8" ht="19.5" customHeight="1">
      <c r="A63" s="18" t="s">
        <v>45</v>
      </c>
      <c r="B63" s="6">
        <v>0</v>
      </c>
      <c r="C63" s="6">
        <v>0</v>
      </c>
      <c r="D63" s="14"/>
      <c r="E63" s="7"/>
      <c r="G63" s="26"/>
      <c r="H63" s="26"/>
    </row>
    <row r="64" spans="1:8" ht="14.25" customHeight="1">
      <c r="A64" s="18" t="s">
        <v>47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/>
      <c r="B65" s="6"/>
      <c r="C65" s="6"/>
      <c r="D65" s="14"/>
      <c r="E65" s="7"/>
      <c r="G65" s="26"/>
      <c r="H65" s="26"/>
    </row>
    <row r="66" spans="1:8" ht="19.5" customHeight="1">
      <c r="A66" s="21" t="s">
        <v>8</v>
      </c>
      <c r="B66" s="22">
        <f>SUM(B62:B64)</f>
        <v>0</v>
      </c>
      <c r="C66" s="22">
        <f>SUM(C62:C64)</f>
        <v>0</v>
      </c>
      <c r="D66" s="14"/>
      <c r="E66" s="7"/>
      <c r="G66" s="26"/>
      <c r="H66" s="26"/>
    </row>
    <row r="67" spans="1:8" ht="19.5" customHeight="1">
      <c r="A67" s="16"/>
      <c r="D67" s="14"/>
      <c r="E67" s="7"/>
      <c r="G67" s="26"/>
      <c r="H67" s="26"/>
    </row>
    <row r="68" spans="1:8" ht="19.5" customHeight="1">
      <c r="A68" s="17" t="s">
        <v>48</v>
      </c>
      <c r="D68" s="14"/>
      <c r="E68" s="7"/>
      <c r="G68" s="26"/>
      <c r="H68" s="26"/>
    </row>
    <row r="69" spans="1:8" ht="19.5" customHeight="1">
      <c r="A69" s="18" t="s">
        <v>49</v>
      </c>
      <c r="B69" s="6">
        <v>0</v>
      </c>
      <c r="C69" s="6">
        <v>0</v>
      </c>
      <c r="D69" s="14"/>
      <c r="E69" s="7"/>
      <c r="G69" s="26"/>
      <c r="H69" s="26"/>
    </row>
    <row r="70" spans="1:8" ht="19.5" customHeight="1">
      <c r="A70" s="18" t="s">
        <v>50</v>
      </c>
      <c r="B70" s="6">
        <v>0</v>
      </c>
      <c r="C70" s="6">
        <v>0</v>
      </c>
      <c r="D70" s="14"/>
      <c r="E70" s="7"/>
      <c r="G70" s="26"/>
      <c r="H70" s="26"/>
    </row>
    <row r="71" spans="1:8" ht="19.5" customHeight="1">
      <c r="A71" s="18" t="s">
        <v>51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52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53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6"/>
      <c r="D74" s="14"/>
      <c r="E74" s="7"/>
      <c r="G74" s="26"/>
      <c r="H74" s="26"/>
    </row>
    <row r="75" spans="1:8" ht="19.5" customHeight="1">
      <c r="A75" s="21" t="s">
        <v>54</v>
      </c>
      <c r="B75" s="29">
        <f>SUM(B69:B73)</f>
        <v>0</v>
      </c>
      <c r="C75" s="29">
        <f>SUM(C69:C73)</f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3" t="s">
        <v>21</v>
      </c>
      <c r="B77" s="4"/>
      <c r="C77" s="4"/>
      <c r="D77" s="14"/>
      <c r="E77" s="7"/>
      <c r="G77" s="26"/>
      <c r="H77" s="26"/>
    </row>
    <row r="78" spans="1:8" ht="19.5" customHeight="1">
      <c r="A78" s="18" t="s">
        <v>55</v>
      </c>
      <c r="B78" s="6">
        <v>9849240.03</v>
      </c>
      <c r="C78" s="6">
        <v>11087254.77</v>
      </c>
      <c r="D78" s="14"/>
      <c r="E78" s="7"/>
      <c r="G78" s="26"/>
      <c r="H78" s="26"/>
    </row>
    <row r="79" spans="1:8" ht="19.5" customHeight="1">
      <c r="A79" s="18" t="s">
        <v>56</v>
      </c>
      <c r="B79" s="6">
        <v>0</v>
      </c>
      <c r="C79" s="6">
        <v>0</v>
      </c>
      <c r="D79" s="14"/>
      <c r="E79" s="7"/>
      <c r="G79" s="26"/>
      <c r="H79" s="26"/>
    </row>
    <row r="80" spans="1:8" ht="19.5" customHeight="1">
      <c r="A80" s="18" t="s">
        <v>57</v>
      </c>
      <c r="B80" s="6">
        <v>0</v>
      </c>
      <c r="C80" s="6">
        <v>0</v>
      </c>
      <c r="D80" s="14"/>
      <c r="E80" s="7"/>
      <c r="G80" s="26"/>
      <c r="H80" s="26"/>
    </row>
    <row r="81" spans="1:8" ht="19.5" customHeight="1">
      <c r="A81" s="18" t="s">
        <v>58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59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22</v>
      </c>
      <c r="B83" s="6">
        <v>171523.65</v>
      </c>
      <c r="C83" s="6">
        <v>28974851.66</v>
      </c>
      <c r="D83" s="14"/>
      <c r="E83" s="7"/>
      <c r="G83" s="26"/>
      <c r="H83" s="26"/>
    </row>
    <row r="84" spans="1:8" ht="19.5" customHeight="1">
      <c r="A84" s="15"/>
      <c r="B84" s="3"/>
      <c r="C84" s="3"/>
      <c r="D84" s="14"/>
      <c r="E84" s="7"/>
      <c r="G84" s="26"/>
      <c r="H84" s="26"/>
    </row>
    <row r="85" spans="1:8" ht="19.5" customHeight="1">
      <c r="A85" s="21" t="s">
        <v>23</v>
      </c>
      <c r="B85" s="22">
        <f>SUM(B78:B83)</f>
        <v>10020763.68</v>
      </c>
      <c r="C85" s="22">
        <f>SUM(C78:C83)</f>
        <v>40062106.43</v>
      </c>
      <c r="D85" s="14"/>
      <c r="E85" s="7"/>
      <c r="G85" s="26"/>
      <c r="H85" s="26"/>
    </row>
    <row r="86" spans="4:8" ht="18" customHeight="1">
      <c r="D86" s="14"/>
      <c r="E86" s="7"/>
      <c r="G86" s="33"/>
      <c r="H86" s="33"/>
    </row>
    <row r="87" spans="1:8" ht="18" customHeight="1">
      <c r="A87" s="23" t="s">
        <v>24</v>
      </c>
      <c r="B87" s="4"/>
      <c r="C87" s="4"/>
      <c r="D87" s="14"/>
      <c r="E87" s="7"/>
      <c r="G87" s="33"/>
      <c r="H87" s="33"/>
    </row>
    <row r="88" spans="1:5" ht="18" customHeight="1">
      <c r="A88" s="18" t="s">
        <v>25</v>
      </c>
      <c r="B88" s="6">
        <v>10117315.41</v>
      </c>
      <c r="C88" s="6">
        <v>162330088.83</v>
      </c>
      <c r="D88" s="14"/>
      <c r="E88" s="7"/>
    </row>
    <row r="89" spans="1:5" ht="12" customHeight="1">
      <c r="A89" s="15"/>
      <c r="B89" s="3"/>
      <c r="C89" s="3"/>
      <c r="D89" s="14"/>
      <c r="E89" s="7"/>
    </row>
    <row r="90" spans="1:5" ht="18" customHeight="1">
      <c r="A90" s="21" t="s">
        <v>26</v>
      </c>
      <c r="B90" s="22">
        <f>+B88</f>
        <v>10117315.41</v>
      </c>
      <c r="C90" s="22">
        <f>+C88</f>
        <v>162330088.83</v>
      </c>
      <c r="D90" s="14"/>
      <c r="E90" s="7"/>
    </row>
    <row r="91" spans="1:5" ht="19.5" customHeight="1">
      <c r="A91" s="24" t="s">
        <v>4</v>
      </c>
      <c r="D91" s="14"/>
      <c r="E91" s="7"/>
    </row>
    <row r="92" spans="1:5" ht="18" customHeight="1">
      <c r="A92" s="17" t="s">
        <v>27</v>
      </c>
      <c r="B92" s="22">
        <f>+B90+B85+B46+B59</f>
        <v>481763737.75999993</v>
      </c>
      <c r="C92" s="22">
        <f>+C90+C85+C46+C59</f>
        <v>715218730.5500001</v>
      </c>
      <c r="D92" s="14"/>
      <c r="E92" s="7"/>
    </row>
    <row r="93" spans="4:5" ht="18" customHeight="1">
      <c r="D93" s="14"/>
      <c r="E93" s="7"/>
    </row>
    <row r="94" spans="1:5" ht="12" customHeight="1">
      <c r="A94" s="15"/>
      <c r="B94" s="3"/>
      <c r="C94" s="3"/>
      <c r="D94" s="14"/>
      <c r="E94" s="7"/>
    </row>
    <row r="95" spans="1:5" ht="18" customHeight="1">
      <c r="A95" s="19" t="s">
        <v>28</v>
      </c>
      <c r="B95" s="25">
        <f>+B37-B92</f>
        <v>429973091.2100002</v>
      </c>
      <c r="C95" s="25">
        <f>+C37-C92</f>
        <v>57494.04999983311</v>
      </c>
      <c r="D95" s="20"/>
      <c r="E95" s="7"/>
    </row>
    <row r="96" spans="1:4" ht="12" customHeight="1">
      <c r="A96" s="8"/>
      <c r="B96" s="8"/>
      <c r="C96" s="8"/>
      <c r="D96" s="9"/>
    </row>
    <row r="97" spans="1:5" ht="18" customHeight="1">
      <c r="A97" s="34" t="s">
        <v>61</v>
      </c>
      <c r="B97" s="34"/>
      <c r="C97" s="34"/>
      <c r="D97" s="34"/>
      <c r="E97" s="34"/>
    </row>
  </sheetData>
  <sheetProtection/>
  <mergeCells count="37">
    <mergeCell ref="G86:H86"/>
    <mergeCell ref="G87:H87"/>
    <mergeCell ref="G51:H51"/>
    <mergeCell ref="G58:H58"/>
    <mergeCell ref="G59:H59"/>
    <mergeCell ref="G60:H60"/>
    <mergeCell ref="G52:H52"/>
    <mergeCell ref="G53:H53"/>
    <mergeCell ref="G54:H54"/>
    <mergeCell ref="G55:H55"/>
    <mergeCell ref="G57:H57"/>
    <mergeCell ref="G35:H35"/>
    <mergeCell ref="G42:H42"/>
    <mergeCell ref="G43:H43"/>
    <mergeCell ref="G44:H44"/>
    <mergeCell ref="G49:H49"/>
    <mergeCell ref="G50:H50"/>
    <mergeCell ref="F22:G22"/>
    <mergeCell ref="A97:E97"/>
    <mergeCell ref="G19:H19"/>
    <mergeCell ref="G20:H20"/>
    <mergeCell ref="F23:G23"/>
    <mergeCell ref="G28:H28"/>
    <mergeCell ref="G32:H32"/>
    <mergeCell ref="G33:H33"/>
    <mergeCell ref="G34:H34"/>
    <mergeCell ref="G56:H56"/>
    <mergeCell ref="A2:D2"/>
    <mergeCell ref="G8:H8"/>
    <mergeCell ref="G9:H9"/>
    <mergeCell ref="G15:H15"/>
    <mergeCell ref="G16:H16"/>
    <mergeCell ref="G18:H18"/>
    <mergeCell ref="G10:H10"/>
    <mergeCell ref="G11:H11"/>
    <mergeCell ref="G12:H12"/>
    <mergeCell ref="G14:H1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2016-03-17T21:13:20Z</dcterms:created>
  <dcterms:modified xsi:type="dcterms:W3CDTF">2019-07-18T21:33:17Z</dcterms:modified>
  <cp:category/>
  <cp:version/>
  <cp:contentType/>
  <cp:contentStatus/>
</cp:coreProperties>
</file>